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DOCUMENTI 2021\SITO 21\"/>
    </mc:Choice>
  </mc:AlternateContent>
  <bookViews>
    <workbookView xWindow="0" yWindow="0" windowWidth="28605" windowHeight="13650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  <c r="E7" i="1"/>
  <c r="E6" i="1"/>
  <c r="E5" i="1"/>
  <c r="E4" i="1"/>
  <c r="E3" i="1"/>
  <c r="E2" i="1"/>
  <c r="G9" i="1" l="1"/>
  <c r="F9" i="1"/>
  <c r="H9" i="1" s="1"/>
  <c r="G8" i="1"/>
  <c r="F8" i="1"/>
  <c r="H8" i="1" s="1"/>
  <c r="G7" i="1"/>
  <c r="F7" i="1"/>
  <c r="H7" i="1" s="1"/>
  <c r="G6" i="1"/>
  <c r="F6" i="1"/>
  <c r="H6" i="1" s="1"/>
  <c r="G5" i="1"/>
  <c r="F5" i="1"/>
  <c r="H5" i="1" s="1"/>
  <c r="G4" i="1"/>
  <c r="F4" i="1"/>
  <c r="H4" i="1" s="1"/>
  <c r="G2" i="1"/>
  <c r="G3" i="1" l="1"/>
  <c r="F3" i="1"/>
  <c r="H3" i="1" l="1"/>
  <c r="F2" i="1"/>
  <c r="H2" i="1" s="1"/>
</calcChain>
</file>

<file path=xl/sharedStrings.xml><?xml version="1.0" encoding="utf-8"?>
<sst xmlns="http://schemas.openxmlformats.org/spreadsheetml/2006/main" count="12" uniqueCount="12">
  <si>
    <t>Sostegno</t>
  </si>
  <si>
    <t>2019 totale fatturato</t>
  </si>
  <si>
    <t>2020 totale fatturato</t>
  </si>
  <si>
    <t>Differenza fatturato</t>
  </si>
  <si>
    <t>Differenza fatturato mensile</t>
  </si>
  <si>
    <t>Ristoro percentuale</t>
  </si>
  <si>
    <t>Società</t>
  </si>
  <si>
    <t>Persona Fisica</t>
  </si>
  <si>
    <t>2. INSERIRE IL VALORE DEL FATTURATO 2019 ED IL VALORE DEL FATTURATO 2020</t>
  </si>
  <si>
    <t>3. SE IL SOSTEGNO E' PARI A 0,00, SIGNIFICA CHE LA RIDUZIONE DEL FATTURATO E' STATA INFERIORE AL 30%. OVE LA RIDUZIONE SIA SUPERIORE AL 30%, PER LE PERSONE FISICHE IL SOSTEGNO MINIMO E' DI EURO 1.000,00, PER LE SOCIETA' DI EURO 2.000,00, IL MASSIMO E' DI EURO 150.000,00.</t>
  </si>
  <si>
    <t>ISTRUZIONI E NOTE</t>
  </si>
  <si>
    <t>1. VALORIZZARE ALTERNATIVAMENTE IL CAMPO "PERSONA FISICA" OPPURE "SOCIETA'" (obbligatorio scrivere su uno dei due per il funzionamento delle formule)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</si>
</sst>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2"/>
      <color theme="1"/>
      <name val="LucidaGrande"/>
      <family val="2"/>
    </font>
    <font>
      <b/>
      <sz val="12"/>
      <color theme="1"/>
      <name val="LucidaGrande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/>
    <xf numFmtId="10" fontId="0" fillId="0" borderId="0" xfId="0" applyNumberForma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0" fontId="1" fillId="0" borderId="1" xfId="0" quotePrefix="1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 applyProtection="1">
      <alignment horizontal="center" vertical="center"/>
    </xf>
    <xf numFmtId="9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A13" sqref="A13:H13"/>
    </sheetView>
  </sheetViews>
  <sheetFormatPr defaultColWidth="11.5546875" defaultRowHeight="15"/>
  <cols>
    <col min="1" max="2" width="17.109375" style="1" customWidth="1"/>
    <col min="3" max="5" width="17.109375" style="2" customWidth="1"/>
    <col min="6" max="6" width="17.109375" customWidth="1"/>
    <col min="7" max="7" width="17.109375" style="3" customWidth="1"/>
    <col min="8" max="8" width="17.109375" style="2" customWidth="1"/>
  </cols>
  <sheetData>
    <row r="1" spans="1:8" s="4" customFormat="1" ht="39" customHeight="1">
      <c r="A1" s="5" t="s">
        <v>7</v>
      </c>
      <c r="B1" s="5" t="s">
        <v>6</v>
      </c>
      <c r="C1" s="6" t="s">
        <v>1</v>
      </c>
      <c r="D1" s="6" t="s">
        <v>2</v>
      </c>
      <c r="E1" s="6" t="s">
        <v>3</v>
      </c>
      <c r="F1" s="7" t="s">
        <v>4</v>
      </c>
      <c r="G1" s="8" t="s">
        <v>5</v>
      </c>
      <c r="H1" s="6" t="s">
        <v>0</v>
      </c>
    </row>
    <row r="2" spans="1:8" s="1" customFormat="1" ht="30.95" customHeight="1">
      <c r="A2" s="11"/>
      <c r="B2" s="11"/>
      <c r="C2" s="12"/>
      <c r="D2" s="12"/>
      <c r="E2" s="9">
        <f>IF(C2*0.7&gt;D2,C2-D2,0)</f>
        <v>0</v>
      </c>
      <c r="F2" s="9">
        <f>E2/12</f>
        <v>0</v>
      </c>
      <c r="G2" s="10">
        <f>IF(C2&lt;100000,0.6,0)+IF(AND(C2&gt;100000,C2&lt;400000),0.5,0)+IF(AND(C2&gt;400000,C2&lt;1000000),0.4,0)+IF(AND(C2&gt;1000000,C2&lt;5000000),0.3,0)+IF(AND(C2&gt;5000000,C2&lt;10000000),0.2,0)</f>
        <v>0.6</v>
      </c>
      <c r="H2" s="9">
        <f>IF(AND(A2="",B2&lt;&gt;"",F2*G2&gt;2000,F2*G2&lt;150000),F2*G2,0)+IF(AND(A2="",B2&lt;&gt;"",F2*G2&lt;2000,F2*G2&gt;0),2000,0)+IF(AND(A2="",B2&lt;&gt;"",F2*G2&gt;150000),150000,0)+IF(AND(B2="",A2&lt;&gt;"",F2*G2&gt;1000,F2*G2&lt;150000),F2*G2,0)+IF(AND(B2="",A2&lt;&gt;"",F2*G2&lt;1000,F2*G2&gt;0),1000,0)+IF(AND(B2="",A2&lt;&gt;"",F2*G2&gt;150000),150000,0)</f>
        <v>0</v>
      </c>
    </row>
    <row r="3" spans="1:8" s="1" customFormat="1" ht="30.95" customHeight="1">
      <c r="A3" s="11"/>
      <c r="B3" s="11"/>
      <c r="C3" s="12"/>
      <c r="D3" s="12"/>
      <c r="E3" s="9">
        <f t="shared" ref="E3:E9" si="0">IF(C3*0.7&gt;D3,C3-D3,0)</f>
        <v>0</v>
      </c>
      <c r="F3" s="9">
        <f>E3/12</f>
        <v>0</v>
      </c>
      <c r="G3" s="10">
        <f>IF(C3&lt;100000,0.6,0)+IF(AND(C3&gt;100000,C3&lt;400000),0.5,0)+IF(AND(C3&gt;400000,C3&lt;1000000),0.4,0)+IF(AND(C3&gt;1000000,C3&lt;5000000),0.3,0)+IF(AND(C3&gt;5000000,C3&lt;10000000),0.2,0)</f>
        <v>0.6</v>
      </c>
      <c r="H3" s="9">
        <f>IF(AND(A3="",B3&lt;&gt;"",F3*G3&gt;2000,F3*G3&lt;150000),F3*G3,0)+IF(AND(A3="",B3&lt;&gt;"",F3*G3&lt;2000,F3*G3&gt;0),2000,0)+IF(AND(A3="",B3&lt;&gt;"",F3*G3&gt;150000),150000,0)+IF(AND(B3="",A3&lt;&gt;"",F3*G3&gt;1000,F3*G3&lt;150000),F3*G3,0)+IF(AND(B3="",A3&lt;&gt;"",F3*G3&lt;1000,F3*G3&gt;0),1000,0)+IF(AND(B3="",A3&lt;&gt;"",F3*G3&gt;150000),150000,0)</f>
        <v>0</v>
      </c>
    </row>
    <row r="4" spans="1:8" s="1" customFormat="1" ht="30.95" customHeight="1">
      <c r="A4" s="11"/>
      <c r="B4" s="11"/>
      <c r="C4" s="12"/>
      <c r="D4" s="12"/>
      <c r="E4" s="9">
        <f t="shared" si="0"/>
        <v>0</v>
      </c>
      <c r="F4" s="9">
        <f t="shared" ref="F4:F9" si="1">E4/12</f>
        <v>0</v>
      </c>
      <c r="G4" s="10">
        <f t="shared" ref="G4:G9" si="2">IF(C4&lt;100000,0.6,0)+IF(AND(C4&gt;100000,C4&lt;400000),0.5,0)+IF(AND(C4&gt;400000,C4&lt;1000000),0.4,0)+IF(AND(C4&gt;1000000,C4&lt;5000000),0.3,0)+IF(AND(C4&gt;5000000,C4&lt;10000000),0.2,0)</f>
        <v>0.6</v>
      </c>
      <c r="H4" s="9">
        <f t="shared" ref="H4:H9" si="3">IF(AND(A4="",B4&lt;&gt;"",F4*G4&gt;2000,F4*G4&lt;150000),F4*G4,0)+IF(AND(A4="",B4&lt;&gt;"",F4*G4&lt;2000,F4*G4&gt;0),2000,0)+IF(AND(A4="",B4&lt;&gt;"",F4*G4&gt;150000),150000,0)+IF(AND(B4="",A4&lt;&gt;"",F4*G4&gt;1000,F4*G4&lt;150000),F4*G4,0)+IF(AND(B4="",A4&lt;&gt;"",F4*G4&lt;1000,F4*G4&gt;0),1000,0)+IF(AND(B4="",A4&lt;&gt;"",F4*G4&gt;150000),150000,0)</f>
        <v>0</v>
      </c>
    </row>
    <row r="5" spans="1:8" s="1" customFormat="1" ht="30.95" customHeight="1">
      <c r="A5" s="11"/>
      <c r="B5" s="11"/>
      <c r="C5" s="12"/>
      <c r="D5" s="12"/>
      <c r="E5" s="9">
        <f t="shared" si="0"/>
        <v>0</v>
      </c>
      <c r="F5" s="9">
        <f t="shared" si="1"/>
        <v>0</v>
      </c>
      <c r="G5" s="10">
        <f t="shared" si="2"/>
        <v>0.6</v>
      </c>
      <c r="H5" s="9">
        <f t="shared" si="3"/>
        <v>0</v>
      </c>
    </row>
    <row r="6" spans="1:8" s="1" customFormat="1" ht="30.95" customHeight="1">
      <c r="A6" s="11"/>
      <c r="B6" s="11"/>
      <c r="C6" s="12"/>
      <c r="D6" s="12"/>
      <c r="E6" s="9">
        <f t="shared" si="0"/>
        <v>0</v>
      </c>
      <c r="F6" s="9">
        <f t="shared" si="1"/>
        <v>0</v>
      </c>
      <c r="G6" s="10">
        <f t="shared" si="2"/>
        <v>0.6</v>
      </c>
      <c r="H6" s="9">
        <f t="shared" si="3"/>
        <v>0</v>
      </c>
    </row>
    <row r="7" spans="1:8" s="1" customFormat="1" ht="30.95" customHeight="1">
      <c r="A7" s="11"/>
      <c r="B7" s="11"/>
      <c r="C7" s="12"/>
      <c r="D7" s="12"/>
      <c r="E7" s="9">
        <f t="shared" si="0"/>
        <v>0</v>
      </c>
      <c r="F7" s="9">
        <f t="shared" si="1"/>
        <v>0</v>
      </c>
      <c r="G7" s="10">
        <f t="shared" si="2"/>
        <v>0.6</v>
      </c>
      <c r="H7" s="9">
        <f t="shared" si="3"/>
        <v>0</v>
      </c>
    </row>
    <row r="8" spans="1:8" s="1" customFormat="1" ht="30.95" customHeight="1">
      <c r="A8" s="11"/>
      <c r="B8" s="11"/>
      <c r="C8" s="12"/>
      <c r="D8" s="12"/>
      <c r="E8" s="9">
        <f t="shared" si="0"/>
        <v>0</v>
      </c>
      <c r="F8" s="9">
        <f t="shared" si="1"/>
        <v>0</v>
      </c>
      <c r="G8" s="10">
        <f t="shared" si="2"/>
        <v>0.6</v>
      </c>
      <c r="H8" s="9">
        <f t="shared" si="3"/>
        <v>0</v>
      </c>
    </row>
    <row r="9" spans="1:8" s="1" customFormat="1" ht="30.95" customHeight="1">
      <c r="A9" s="11"/>
      <c r="B9" s="11"/>
      <c r="C9" s="12"/>
      <c r="D9" s="12"/>
      <c r="E9" s="9">
        <f t="shared" si="0"/>
        <v>0</v>
      </c>
      <c r="F9" s="9">
        <f t="shared" si="1"/>
        <v>0</v>
      </c>
      <c r="G9" s="10">
        <f t="shared" si="2"/>
        <v>0.6</v>
      </c>
      <c r="H9" s="9">
        <f t="shared" si="3"/>
        <v>0</v>
      </c>
    </row>
    <row r="11" spans="1:8" ht="30.95" customHeight="1">
      <c r="A11" s="13" t="s">
        <v>10</v>
      </c>
      <c r="B11" s="13"/>
      <c r="C11" s="13"/>
      <c r="D11" s="13"/>
      <c r="E11" s="13"/>
      <c r="F11" s="13"/>
      <c r="G11" s="13"/>
      <c r="H11" s="13"/>
    </row>
    <row r="12" spans="1:8" ht="30.95" customHeight="1">
      <c r="A12" s="14" t="s">
        <v>11</v>
      </c>
      <c r="B12" s="14"/>
      <c r="C12" s="14"/>
      <c r="D12" s="14"/>
      <c r="E12" s="14"/>
      <c r="F12" s="14"/>
      <c r="G12" s="14"/>
      <c r="H12" s="14"/>
    </row>
    <row r="13" spans="1:8" ht="30.95" customHeight="1">
      <c r="A13" s="14" t="s">
        <v>8</v>
      </c>
      <c r="B13" s="14"/>
      <c r="C13" s="14"/>
      <c r="D13" s="14"/>
      <c r="E13" s="14"/>
      <c r="F13" s="14"/>
      <c r="G13" s="14"/>
      <c r="H13" s="14"/>
    </row>
    <row r="14" spans="1:8" ht="44.1" customHeight="1">
      <c r="A14" s="14" t="s">
        <v>9</v>
      </c>
      <c r="B14" s="14"/>
      <c r="C14" s="14"/>
      <c r="D14" s="14"/>
      <c r="E14" s="14"/>
      <c r="F14" s="14"/>
      <c r="G14" s="14"/>
      <c r="H14" s="14"/>
    </row>
  </sheetData>
  <sheetProtection algorithmName="SHA-512" hashValue="4iCDPe8LjXCH00SmRiniaZNAc264qXKoQu0Pq7QgqKGykOaBKVNaBsAHGuUycDS9SbeddU2tboBBamXjOMiVdA==" saltValue="vEUzrz5peZs/6a+IMU5uKQ==" spinCount="100000" sheet="1" objects="1" scenarios="1"/>
  <mergeCells count="4">
    <mergeCell ref="A11:H11"/>
    <mergeCell ref="A12:H12"/>
    <mergeCell ref="A13:H13"/>
    <mergeCell ref="A14:H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Utente02</cp:lastModifiedBy>
  <dcterms:created xsi:type="dcterms:W3CDTF">2021-03-22T14:54:58Z</dcterms:created>
  <dcterms:modified xsi:type="dcterms:W3CDTF">2021-03-26T10:07:51Z</dcterms:modified>
</cp:coreProperties>
</file>